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zoutdoorinstruct.sharepoint.com/Shared Documents/Operations/Course Applications/Application Documents/Summary Sheets/Prerequisite Experience Forms/"/>
    </mc:Choice>
  </mc:AlternateContent>
  <xr:revisionPtr revIDLastSave="177" documentId="8_{A1F88759-AEA6-4923-97D7-E0B37DC245A0}" xr6:coauthVersionLast="47" xr6:coauthVersionMax="47" xr10:uidLastSave="{76E47282-9EF1-461F-BDA8-D1C43060ED35}"/>
  <bookViews>
    <workbookView xWindow="19090" yWindow="-110" windowWidth="19420" windowHeight="10300" xr2:uid="{2D7A32A7-D1F9-4BE8-ABD4-0A85369B5B9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G11" i="1" s="1"/>
  <c r="F14" i="1"/>
  <c r="G14" i="1" l="1"/>
  <c r="G66" i="1" l="1"/>
  <c r="G67" i="1" s="1"/>
  <c r="G68" i="1" s="1"/>
  <c r="G69" i="1" s="1"/>
  <c r="G70" i="1" s="1"/>
  <c r="G45" i="1"/>
  <c r="G46" i="1" s="1"/>
  <c r="G47" i="1" s="1"/>
  <c r="G48" i="1" s="1"/>
  <c r="G49" i="1" s="1"/>
  <c r="G54" i="1"/>
  <c r="H54" i="1" s="1"/>
  <c r="G38" i="1"/>
  <c r="G39" i="1" s="1"/>
  <c r="G40" i="1" s="1"/>
  <c r="G41" i="1" s="1"/>
  <c r="G42" i="1" s="1"/>
  <c r="G62" i="1"/>
  <c r="G56" i="1"/>
  <c r="G58" i="1"/>
  <c r="G60" i="1"/>
  <c r="F34" i="1"/>
  <c r="F32" i="1"/>
  <c r="F30" i="1"/>
  <c r="F28" i="1"/>
  <c r="F26" i="1"/>
  <c r="F24" i="1"/>
  <c r="F18" i="1"/>
  <c r="F20" i="1"/>
  <c r="F22" i="1"/>
  <c r="F16" i="1"/>
  <c r="G16" i="1" s="1"/>
  <c r="G18" i="1" l="1"/>
  <c r="G20" i="1" s="1"/>
  <c r="G22" i="1" s="1"/>
  <c r="G24" i="1" s="1"/>
  <c r="G26" i="1" s="1"/>
  <c r="G28" i="1" s="1"/>
  <c r="G30" i="1" s="1"/>
  <c r="G32" i="1" s="1"/>
  <c r="G34" i="1" s="1"/>
  <c r="H56" i="1"/>
  <c r="H58" i="1" s="1"/>
  <c r="H60" i="1" s="1"/>
  <c r="H62" i="1" s="1"/>
</calcChain>
</file>

<file path=xl/sharedStrings.xml><?xml version="1.0" encoding="utf-8"?>
<sst xmlns="http://schemas.openxmlformats.org/spreadsheetml/2006/main" count="58" uniqueCount="37">
  <si>
    <t>Bush Leader &amp; Overnight Endorsement - Prerequisite Experience</t>
  </si>
  <si>
    <r>
      <t xml:space="preserve">The purpose of this form is to show evidence that you meet the minimum required prerequisite experience for this qualification.
</t>
    </r>
    <r>
      <rPr>
        <b/>
        <i/>
        <sz val="10"/>
        <color theme="1"/>
        <rFont val="Calibri"/>
        <family val="2"/>
        <scheme val="minor"/>
      </rPr>
      <t xml:space="preserve">Note: </t>
    </r>
    <r>
      <rPr>
        <i/>
        <sz val="10"/>
        <color theme="1"/>
        <rFont val="Calibri"/>
        <family val="2"/>
        <scheme val="minor"/>
      </rPr>
      <t xml:space="preserve">These are an </t>
    </r>
    <r>
      <rPr>
        <b/>
        <i/>
        <sz val="10"/>
        <color theme="1"/>
        <rFont val="Calibri"/>
        <family val="2"/>
        <scheme val="minor"/>
      </rPr>
      <t>absolute minimum</t>
    </r>
    <r>
      <rPr>
        <i/>
        <sz val="10"/>
        <color theme="1"/>
        <rFont val="Calibri"/>
        <family val="2"/>
        <scheme val="minor"/>
      </rPr>
      <t xml:space="preserve"> expectation for those planning to sit this assessment. </t>
    </r>
  </si>
  <si>
    <r>
      <rPr>
        <b/>
        <sz val="10"/>
        <color theme="1"/>
        <rFont val="Calibri"/>
        <family val="2"/>
        <scheme val="minor"/>
      </rPr>
      <t xml:space="preserve">ONLY enter text in the yellow coloured fields. </t>
    </r>
    <r>
      <rPr>
        <sz val="10"/>
        <color theme="1"/>
        <rFont val="Calibri"/>
        <family val="2"/>
        <scheme val="minor"/>
      </rPr>
      <t>Totals will automatically calculate.</t>
    </r>
  </si>
  <si>
    <r>
      <rPr>
        <b/>
        <sz val="10"/>
        <color theme="1"/>
        <rFont val="Calibri"/>
        <family val="2"/>
        <scheme val="minor"/>
      </rPr>
      <t>A Bush Walking 'Day' is considered to be at least 4 hrs.</t>
    </r>
    <r>
      <rPr>
        <sz val="10"/>
        <color theme="1"/>
        <rFont val="Calibri"/>
        <family val="2"/>
        <scheme val="minor"/>
      </rPr>
      <t xml:space="preserve"> 1-3 hr days can be accumulated to make 4 hrs, which counts as 1 day (see example below). To add extra rows in a box, click on the row number to highlight row, right click &gt; Insert. This will insert a row above.</t>
    </r>
  </si>
  <si>
    <t>Name:</t>
  </si>
  <si>
    <r>
      <t xml:space="preserve">PERSONAL experience - 10 Days  </t>
    </r>
    <r>
      <rPr>
        <b/>
        <i/>
        <sz val="12"/>
        <color rgb="FFFFFFFF"/>
        <rFont val="Calibri"/>
        <family val="2"/>
        <scheme val="minor"/>
      </rPr>
      <t>(Excluding formal training days)</t>
    </r>
  </si>
  <si>
    <r>
      <rPr>
        <sz val="10"/>
        <rFont val="Calibri"/>
        <family val="2"/>
        <scheme val="minor"/>
      </rPr>
      <t xml:space="preserve">List your </t>
    </r>
    <r>
      <rPr>
        <b/>
        <sz val="10"/>
        <rFont val="Calibri"/>
        <family val="2"/>
        <scheme val="minor"/>
      </rPr>
      <t>most recent 10 Personal days</t>
    </r>
  </si>
  <si>
    <t>Day</t>
  </si>
  <si>
    <t>Date</t>
  </si>
  <si>
    <t># of Hrs</t>
  </si>
  <si>
    <t>Location</t>
  </si>
  <si>
    <t>Activity details (i.e. name of track, route description)</t>
  </si>
  <si>
    <t>Total Hrs</t>
  </si>
  <si>
    <t>Running Total of Days</t>
  </si>
  <si>
    <t>Day 1</t>
  </si>
  <si>
    <t>Example</t>
  </si>
  <si>
    <t>(use .5 not ½)</t>
  </si>
  <si>
    <t>Marlborough</t>
  </si>
  <si>
    <t xml:space="preserve">Queen Charlotte Track. Anakiwa to Davies Bay return. </t>
  </si>
  <si>
    <t>Abel Tasman</t>
  </si>
  <si>
    <t>Abel Tasman Track. Marahau to Appletree Bay return.</t>
  </si>
  <si>
    <t>Day 2</t>
  </si>
  <si>
    <t xml:space="preserve">Richmond Ranges. Mount Riley and Mount Sunday track. </t>
  </si>
  <si>
    <r>
      <rPr>
        <b/>
        <sz val="11"/>
        <color rgb="FF000000"/>
        <rFont val="Calibri"/>
        <family val="2"/>
      </rPr>
      <t xml:space="preserve">Overnight Endorsement: </t>
    </r>
    <r>
      <rPr>
        <sz val="11"/>
        <color rgb="FF000000"/>
        <rFont val="Calibri"/>
        <family val="2"/>
      </rPr>
      <t xml:space="preserve">Total number of </t>
    </r>
    <r>
      <rPr>
        <b/>
        <sz val="11"/>
        <color rgb="FF000000"/>
        <rFont val="Calibri"/>
        <family val="2"/>
      </rPr>
      <t>nights camping in tents</t>
    </r>
    <r>
      <rPr>
        <sz val="11"/>
        <color rgb="FF000000"/>
        <rFont val="Calibri"/>
        <family val="2"/>
      </rPr>
      <t>/flies/rock shelters (</t>
    </r>
    <r>
      <rPr>
        <b/>
        <sz val="11"/>
        <color rgb="FF000000"/>
        <rFont val="Calibri"/>
        <family val="2"/>
      </rPr>
      <t>at least 5</t>
    </r>
    <r>
      <rPr>
        <sz val="11"/>
        <color rgb="FF000000"/>
        <rFont val="Calibri"/>
        <family val="2"/>
      </rPr>
      <t>, formal training days not included):</t>
    </r>
  </si>
  <si>
    <t>Entry</t>
  </si>
  <si>
    <t># of nights</t>
  </si>
  <si>
    <t>Camping details (i.e. name of track/campsite; tents/flies/rock shelter)</t>
  </si>
  <si>
    <t>Running Total of  Nights</t>
  </si>
  <si>
    <r>
      <rPr>
        <b/>
        <sz val="11"/>
        <color rgb="FF000000"/>
        <rFont val="Calibri"/>
        <family val="2"/>
      </rPr>
      <t xml:space="preserve">Overnight Endorsement: </t>
    </r>
    <r>
      <rPr>
        <sz val="11"/>
        <color rgb="FF000000"/>
        <rFont val="Calibri"/>
        <family val="2"/>
      </rPr>
      <t xml:space="preserve">Total number of </t>
    </r>
    <r>
      <rPr>
        <b/>
        <sz val="11"/>
        <color rgb="FF000000"/>
        <rFont val="Calibri"/>
        <family val="2"/>
      </rPr>
      <t>nights camping in back country huts</t>
    </r>
    <r>
      <rPr>
        <sz val="11"/>
        <color rgb="FF000000"/>
        <rFont val="Calibri"/>
        <family val="2"/>
      </rPr>
      <t xml:space="preserve"> (</t>
    </r>
    <r>
      <rPr>
        <b/>
        <sz val="11"/>
        <color rgb="FF000000"/>
        <rFont val="Calibri"/>
        <family val="2"/>
      </rPr>
      <t>at least 5</t>
    </r>
    <r>
      <rPr>
        <sz val="11"/>
        <color rgb="FF000000"/>
        <rFont val="Calibri"/>
        <family val="2"/>
      </rPr>
      <t>, formal training days not included):</t>
    </r>
  </si>
  <si>
    <t>Overnight details (i.e. name of track &amp; hut/s)</t>
  </si>
  <si>
    <t xml:space="preserve"> INSTRUCTIONAL experience summary - 5 Days</t>
  </si>
  <si>
    <r>
      <t xml:space="preserve">List your most recent </t>
    </r>
    <r>
      <rPr>
        <b/>
        <sz val="10"/>
        <color theme="1"/>
        <rFont val="Calibri"/>
        <family val="2"/>
        <scheme val="minor"/>
      </rPr>
      <t>5 Leader days</t>
    </r>
    <r>
      <rPr>
        <sz val="10"/>
        <color theme="1"/>
        <rFont val="Calibri"/>
        <family val="2"/>
        <scheme val="minor"/>
      </rPr>
      <t xml:space="preserve"> as a co-leader or assistant leader in the bush: </t>
    </r>
  </si>
  <si>
    <r>
      <rPr>
        <i/>
        <sz val="11"/>
        <color rgb="FF000000"/>
        <rFont val="Calibri"/>
        <family val="2"/>
      </rPr>
      <t xml:space="preserve">Client Type </t>
    </r>
    <r>
      <rPr>
        <b/>
        <i/>
        <sz val="11"/>
        <color rgb="FF000000"/>
        <rFont val="Calibri"/>
        <family val="2"/>
      </rPr>
      <t xml:space="preserve">
</t>
    </r>
    <r>
      <rPr>
        <b/>
        <i/>
        <sz val="8"/>
        <color rgb="FF000000"/>
        <rFont val="Calibri"/>
        <family val="2"/>
      </rPr>
      <t>(i.e. School group, Friends, Scouts etc.)</t>
    </r>
  </si>
  <si>
    <r>
      <rPr>
        <b/>
        <sz val="11"/>
        <color rgb="FF000000"/>
        <rFont val="Calibri"/>
        <family val="2"/>
      </rPr>
      <t xml:space="preserve">Overnight Endorsement: </t>
    </r>
    <r>
      <rPr>
        <sz val="11"/>
        <color rgb="FF000000"/>
        <rFont val="Calibri"/>
        <family val="2"/>
      </rPr>
      <t xml:space="preserve">Total # of nights additional experience as a co-leader or assistant leader </t>
    </r>
    <r>
      <rPr>
        <b/>
        <sz val="11"/>
        <color rgb="FF000000"/>
        <rFont val="Calibri"/>
        <family val="2"/>
      </rPr>
      <t>overnight camping and in back country huts (at least 5)</t>
    </r>
    <r>
      <rPr>
        <sz val="11"/>
        <color rgb="FF000000"/>
        <rFont val="Calibri"/>
        <family val="2"/>
      </rPr>
      <t>:</t>
    </r>
  </si>
  <si>
    <t xml:space="preserve"> FORMAL TRAINING</t>
  </si>
  <si>
    <t>Number of days of formal instruction you have received as part of a programme, training course etc:</t>
  </si>
  <si>
    <t xml:space="preserve">If you have attended a pre-assessment training programme administered by a NZOIA Bush qualification holder, please specify when &amp; where: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</si>
</sst>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##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8"/>
      <color rgb="FFFF0000"/>
      <name val="Calibri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b/>
      <sz val="22"/>
      <color theme="1"/>
      <name val="Calibri"/>
      <family val="2"/>
      <scheme val="minor"/>
    </font>
    <font>
      <i/>
      <sz val="8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i/>
      <sz val="12"/>
      <color rgb="FFFFFFFF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4"/>
      <name val="Calibri"/>
      <family val="2"/>
    </font>
    <font>
      <b/>
      <i/>
      <sz val="8"/>
      <color rgb="FF000000"/>
      <name val="Calibri"/>
      <family val="2"/>
    </font>
    <font>
      <sz val="14"/>
      <color rgb="FFFFFFFF"/>
      <name val="Calibri"/>
      <family val="2"/>
      <scheme val="minor"/>
    </font>
    <font>
      <sz val="10"/>
      <name val="Calibri"/>
      <family val="2"/>
      <scheme val="minor"/>
    </font>
    <font>
      <sz val="8"/>
      <color theme="4"/>
      <name val="Calibri"/>
      <family val="2"/>
      <scheme val="minor"/>
    </font>
    <font>
      <b/>
      <i/>
      <sz val="11"/>
      <color theme="1" tint="0.499984740745262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E7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5" fillId="3" borderId="21" xfId="0" applyFont="1" applyFill="1" applyBorder="1" applyAlignment="1">
      <alignment horizontal="justify" vertical="center" wrapText="1"/>
    </xf>
    <xf numFmtId="0" fontId="5" fillId="3" borderId="22" xfId="0" applyFont="1" applyFill="1" applyBorder="1" applyAlignment="1">
      <alignment horizontal="justify" vertical="center" wrapText="1"/>
    </xf>
    <xf numFmtId="14" fontId="14" fillId="10" borderId="23" xfId="0" applyNumberFormat="1" applyFont="1" applyFill="1" applyBorder="1" applyAlignment="1">
      <alignment horizontal="right" vertical="center" wrapText="1"/>
    </xf>
    <xf numFmtId="14" fontId="14" fillId="10" borderId="27" xfId="0" applyNumberFormat="1" applyFont="1" applyFill="1" applyBorder="1" applyAlignment="1">
      <alignment horizontal="right" vertical="center" wrapText="1"/>
    </xf>
    <xf numFmtId="0" fontId="10" fillId="11" borderId="18" xfId="0" applyFont="1" applyFill="1" applyBorder="1" applyAlignment="1">
      <alignment horizontal="left" vertical="center" wrapText="1"/>
    </xf>
    <xf numFmtId="0" fontId="10" fillId="11" borderId="0" xfId="0" applyFont="1" applyFill="1" applyAlignment="1">
      <alignment horizontal="left" vertical="center"/>
    </xf>
    <xf numFmtId="0" fontId="10" fillId="11" borderId="10" xfId="0" applyFont="1" applyFill="1" applyBorder="1" applyAlignment="1">
      <alignment horizontal="left" vertical="center"/>
    </xf>
    <xf numFmtId="0" fontId="1" fillId="11" borderId="18" xfId="0" applyFont="1" applyFill="1" applyBorder="1" applyAlignment="1">
      <alignment vertical="center"/>
    </xf>
    <xf numFmtId="14" fontId="14" fillId="10" borderId="26" xfId="0" applyNumberFormat="1" applyFont="1" applyFill="1" applyBorder="1" applyAlignment="1">
      <alignment horizontal="right"/>
    </xf>
    <xf numFmtId="14" fontId="14" fillId="10" borderId="24" xfId="0" applyNumberFormat="1" applyFont="1" applyFill="1" applyBorder="1" applyAlignment="1">
      <alignment horizontal="right"/>
    </xf>
    <xf numFmtId="0" fontId="14" fillId="10" borderId="24" xfId="0" applyFont="1" applyFill="1" applyBorder="1" applyAlignment="1">
      <alignment horizontal="right"/>
    </xf>
    <xf numFmtId="0" fontId="14" fillId="10" borderId="25" xfId="0" applyFont="1" applyFill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4" fillId="10" borderId="28" xfId="0" applyFont="1" applyFill="1" applyBorder="1"/>
    <xf numFmtId="0" fontId="20" fillId="2" borderId="3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6" xfId="0" applyBorder="1"/>
    <xf numFmtId="0" fontId="20" fillId="6" borderId="32" xfId="0" applyFont="1" applyFill="1" applyBorder="1" applyAlignment="1">
      <alignment horizontal="center" vertical="center" wrapText="1"/>
    </xf>
    <xf numFmtId="0" fontId="20" fillId="6" borderId="30" xfId="0" applyFont="1" applyFill="1" applyBorder="1" applyAlignment="1">
      <alignment horizontal="center" vertical="center" wrapText="1"/>
    </xf>
    <xf numFmtId="0" fontId="20" fillId="6" borderId="31" xfId="0" applyFont="1" applyFill="1" applyBorder="1" applyAlignment="1">
      <alignment horizontal="center" vertical="center" wrapText="1"/>
    </xf>
    <xf numFmtId="0" fontId="14" fillId="10" borderId="40" xfId="0" applyFont="1" applyFill="1" applyBorder="1" applyAlignment="1">
      <alignment horizontal="right"/>
    </xf>
    <xf numFmtId="0" fontId="14" fillId="10" borderId="41" xfId="0" applyFont="1" applyFill="1" applyBorder="1"/>
    <xf numFmtId="0" fontId="14" fillId="10" borderId="44" xfId="0" applyFont="1" applyFill="1" applyBorder="1" applyAlignment="1">
      <alignment horizontal="right"/>
    </xf>
    <xf numFmtId="0" fontId="14" fillId="10" borderId="46" xfId="0" applyFont="1" applyFill="1" applyBorder="1" applyAlignment="1">
      <alignment horizontal="right"/>
    </xf>
    <xf numFmtId="0" fontId="14" fillId="10" borderId="47" xfId="0" applyFont="1" applyFill="1" applyBorder="1"/>
    <xf numFmtId="0" fontId="20" fillId="2" borderId="32" xfId="0" applyFont="1" applyFill="1" applyBorder="1" applyAlignment="1">
      <alignment horizontal="center" vertical="center" wrapText="1"/>
    </xf>
    <xf numFmtId="0" fontId="25" fillId="11" borderId="11" xfId="0" applyFont="1" applyFill="1" applyBorder="1" applyAlignment="1">
      <alignment horizontal="left"/>
    </xf>
    <xf numFmtId="0" fontId="11" fillId="11" borderId="12" xfId="0" applyFont="1" applyFill="1" applyBorder="1" applyAlignment="1">
      <alignment horizontal="left"/>
    </xf>
    <xf numFmtId="0" fontId="11" fillId="11" borderId="13" xfId="0" applyFont="1" applyFill="1" applyBorder="1" applyAlignment="1">
      <alignment horizontal="left"/>
    </xf>
    <xf numFmtId="0" fontId="26" fillId="1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justify" vertical="center" wrapText="1"/>
    </xf>
    <xf numFmtId="0" fontId="8" fillId="3" borderId="51" xfId="0" applyFont="1" applyFill="1" applyBorder="1" applyAlignment="1">
      <alignment horizontal="center" vertical="center" wrapText="1"/>
    </xf>
    <xf numFmtId="14" fontId="6" fillId="3" borderId="52" xfId="0" applyNumberFormat="1" applyFont="1" applyFill="1" applyBorder="1" applyAlignment="1">
      <alignment horizontal="right" vertical="center" wrapText="1"/>
    </xf>
    <xf numFmtId="0" fontId="6" fillId="3" borderId="53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justify" vertical="center" wrapText="1"/>
    </xf>
    <xf numFmtId="0" fontId="6" fillId="3" borderId="54" xfId="0" applyFont="1" applyFill="1" applyBorder="1" applyAlignment="1">
      <alignment horizontal="justify" vertical="center" wrapText="1"/>
    </xf>
    <xf numFmtId="14" fontId="6" fillId="3" borderId="55" xfId="0" applyNumberFormat="1" applyFont="1" applyFill="1" applyBorder="1" applyAlignment="1">
      <alignment horizontal="right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left" vertical="center" wrapText="1"/>
    </xf>
    <xf numFmtId="0" fontId="6" fillId="3" borderId="57" xfId="0" applyFont="1" applyFill="1" applyBorder="1" applyAlignment="1">
      <alignment horizontal="justify" vertical="center" wrapText="1"/>
    </xf>
    <xf numFmtId="14" fontId="6" fillId="3" borderId="58" xfId="0" applyNumberFormat="1" applyFont="1" applyFill="1" applyBorder="1" applyAlignment="1">
      <alignment horizontal="right" vertical="center" wrapText="1"/>
    </xf>
    <xf numFmtId="0" fontId="6" fillId="3" borderId="59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justify" vertical="center" wrapText="1"/>
    </xf>
    <xf numFmtId="0" fontId="6" fillId="3" borderId="60" xfId="0" applyFont="1" applyFill="1" applyBorder="1" applyAlignment="1">
      <alignment horizontal="justify" vertical="center" wrapText="1"/>
    </xf>
    <xf numFmtId="164" fontId="14" fillId="10" borderId="61" xfId="0" applyNumberFormat="1" applyFont="1" applyFill="1" applyBorder="1" applyAlignment="1">
      <alignment horizontal="center" vertical="center" wrapText="1"/>
    </xf>
    <xf numFmtId="0" fontId="14" fillId="10" borderId="62" xfId="0" applyFont="1" applyFill="1" applyBorder="1" applyAlignment="1">
      <alignment horizontal="justify" vertical="center" wrapText="1"/>
    </xf>
    <xf numFmtId="0" fontId="14" fillId="10" borderId="63" xfId="0" applyFont="1" applyFill="1" applyBorder="1" applyAlignment="1">
      <alignment horizontal="justify" vertical="center" wrapText="1"/>
    </xf>
    <xf numFmtId="164" fontId="14" fillId="10" borderId="64" xfId="0" applyNumberFormat="1" applyFont="1" applyFill="1" applyBorder="1" applyAlignment="1">
      <alignment horizontal="center" vertical="center" wrapText="1"/>
    </xf>
    <xf numFmtId="0" fontId="14" fillId="10" borderId="65" xfId="0" applyFont="1" applyFill="1" applyBorder="1" applyAlignment="1">
      <alignment horizontal="justify" vertical="center" wrapText="1"/>
    </xf>
    <xf numFmtId="0" fontId="14" fillId="10" borderId="66" xfId="0" applyFont="1" applyFill="1" applyBorder="1" applyAlignment="1">
      <alignment horizontal="justify" vertical="center" wrapText="1"/>
    </xf>
    <xf numFmtId="164" fontId="14" fillId="10" borderId="67" xfId="0" applyNumberFormat="1" applyFont="1" applyFill="1" applyBorder="1" applyAlignment="1">
      <alignment horizontal="center" vertical="center" wrapText="1"/>
    </xf>
    <xf numFmtId="0" fontId="14" fillId="10" borderId="68" xfId="0" applyFont="1" applyFill="1" applyBorder="1"/>
    <xf numFmtId="0" fontId="14" fillId="10" borderId="69" xfId="0" applyFont="1" applyFill="1" applyBorder="1"/>
    <xf numFmtId="0" fontId="14" fillId="10" borderId="53" xfId="0" applyFont="1" applyFill="1" applyBorder="1"/>
    <xf numFmtId="0" fontId="14" fillId="10" borderId="70" xfId="0" applyFont="1" applyFill="1" applyBorder="1"/>
    <xf numFmtId="164" fontId="14" fillId="10" borderId="68" xfId="0" applyNumberFormat="1" applyFont="1" applyFill="1" applyBorder="1" applyAlignment="1">
      <alignment horizontal="center" vertical="center" wrapText="1"/>
    </xf>
    <xf numFmtId="164" fontId="14" fillId="10" borderId="71" xfId="0" applyNumberFormat="1" applyFont="1" applyFill="1" applyBorder="1" applyAlignment="1">
      <alignment horizontal="center" vertical="center" wrapText="1"/>
    </xf>
    <xf numFmtId="0" fontId="14" fillId="10" borderId="64" xfId="0" applyFont="1" applyFill="1" applyBorder="1"/>
    <xf numFmtId="0" fontId="14" fillId="10" borderId="72" xfId="0" applyFont="1" applyFill="1" applyBorder="1"/>
    <xf numFmtId="14" fontId="14" fillId="10" borderId="73" xfId="0" applyNumberFormat="1" applyFont="1" applyFill="1" applyBorder="1" applyAlignment="1">
      <alignment horizontal="right" vertical="center" wrapText="1"/>
    </xf>
    <xf numFmtId="0" fontId="14" fillId="10" borderId="63" xfId="0" applyFont="1" applyFill="1" applyBorder="1" applyAlignment="1">
      <alignment horizontal="left" vertical="center" wrapText="1"/>
    </xf>
    <xf numFmtId="0" fontId="14" fillId="10" borderId="74" xfId="0" applyFont="1" applyFill="1" applyBorder="1" applyAlignment="1">
      <alignment horizontal="right" vertical="center" wrapText="1"/>
    </xf>
    <xf numFmtId="0" fontId="14" fillId="10" borderId="75" xfId="0" applyFont="1" applyFill="1" applyBorder="1" applyAlignment="1">
      <alignment horizontal="justify" vertical="center" wrapText="1"/>
    </xf>
    <xf numFmtId="0" fontId="14" fillId="10" borderId="76" xfId="0" applyFont="1" applyFill="1" applyBorder="1" applyAlignment="1">
      <alignment horizontal="left" vertical="center" wrapText="1"/>
    </xf>
    <xf numFmtId="14" fontId="14" fillId="10" borderId="77" xfId="0" applyNumberFormat="1" applyFont="1" applyFill="1" applyBorder="1" applyAlignment="1">
      <alignment horizontal="right"/>
    </xf>
    <xf numFmtId="0" fontId="14" fillId="10" borderId="69" xfId="0" applyFont="1" applyFill="1" applyBorder="1" applyAlignment="1">
      <alignment horizontal="left"/>
    </xf>
    <xf numFmtId="14" fontId="14" fillId="10" borderId="74" xfId="0" applyNumberFormat="1" applyFont="1" applyFill="1" applyBorder="1" applyAlignment="1">
      <alignment horizontal="right"/>
    </xf>
    <xf numFmtId="0" fontId="14" fillId="10" borderId="75" xfId="0" applyFont="1" applyFill="1" applyBorder="1"/>
    <xf numFmtId="0" fontId="14" fillId="10" borderId="76" xfId="0" applyFont="1" applyFill="1" applyBorder="1" applyAlignment="1">
      <alignment horizontal="left"/>
    </xf>
    <xf numFmtId="0" fontId="14" fillId="10" borderId="74" xfId="0" applyFont="1" applyFill="1" applyBorder="1" applyAlignment="1">
      <alignment horizontal="right"/>
    </xf>
    <xf numFmtId="0" fontId="14" fillId="10" borderId="78" xfId="0" applyFont="1" applyFill="1" applyBorder="1" applyAlignment="1">
      <alignment horizontal="right"/>
    </xf>
    <xf numFmtId="14" fontId="14" fillId="10" borderId="79" xfId="0" applyNumberFormat="1" applyFont="1" applyFill="1" applyBorder="1" applyAlignment="1">
      <alignment horizontal="right"/>
    </xf>
    <xf numFmtId="164" fontId="14" fillId="10" borderId="53" xfId="0" applyNumberFormat="1" applyFont="1" applyFill="1" applyBorder="1" applyAlignment="1">
      <alignment horizontal="center" vertical="center" wrapText="1"/>
    </xf>
    <xf numFmtId="0" fontId="14" fillId="10" borderId="70" xfId="0" applyFont="1" applyFill="1" applyBorder="1" applyAlignment="1">
      <alignment horizontal="left"/>
    </xf>
    <xf numFmtId="164" fontId="14" fillId="10" borderId="61" xfId="0" applyNumberFormat="1" applyFont="1" applyFill="1" applyBorder="1" applyAlignment="1">
      <alignment horizontal="center"/>
    </xf>
    <xf numFmtId="164" fontId="14" fillId="10" borderId="28" xfId="0" applyNumberFormat="1" applyFont="1" applyFill="1" applyBorder="1" applyAlignment="1">
      <alignment horizontal="center"/>
    </xf>
    <xf numFmtId="164" fontId="14" fillId="10" borderId="67" xfId="0" applyNumberFormat="1" applyFont="1" applyFill="1" applyBorder="1" applyAlignment="1">
      <alignment horizontal="center"/>
    </xf>
    <xf numFmtId="164" fontId="14" fillId="10" borderId="47" xfId="0" applyNumberFormat="1" applyFont="1" applyFill="1" applyBorder="1" applyAlignment="1">
      <alignment horizontal="center"/>
    </xf>
    <xf numFmtId="164" fontId="14" fillId="10" borderId="80" xfId="0" applyNumberFormat="1" applyFont="1" applyFill="1" applyBorder="1" applyAlignment="1">
      <alignment horizontal="center"/>
    </xf>
    <xf numFmtId="0" fontId="14" fillId="10" borderId="48" xfId="0" applyFont="1" applyFill="1" applyBorder="1" applyAlignment="1">
      <alignment horizontal="center"/>
    </xf>
    <xf numFmtId="0" fontId="14" fillId="10" borderId="49" xfId="0" applyFont="1" applyFill="1" applyBorder="1" applyAlignment="1">
      <alignment horizontal="center"/>
    </xf>
    <xf numFmtId="0" fontId="22" fillId="11" borderId="1" xfId="0" applyFont="1" applyFill="1" applyBorder="1" applyAlignment="1">
      <alignment horizontal="left" vertical="center" wrapText="1"/>
    </xf>
    <xf numFmtId="0" fontId="22" fillId="11" borderId="15" xfId="0" applyFont="1" applyFill="1" applyBorder="1" applyAlignment="1">
      <alignment horizontal="left" vertical="center" wrapText="1"/>
    </xf>
    <xf numFmtId="0" fontId="22" fillId="11" borderId="3" xfId="0" applyFont="1" applyFill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4" fillId="10" borderId="42" xfId="0" applyFont="1" applyFill="1" applyBorder="1" applyAlignment="1">
      <alignment horizontal="center"/>
    </xf>
    <xf numFmtId="0" fontId="14" fillId="10" borderId="43" xfId="0" applyFont="1" applyFill="1" applyBorder="1" applyAlignment="1">
      <alignment horizontal="center"/>
    </xf>
    <xf numFmtId="0" fontId="14" fillId="10" borderId="29" xfId="0" applyFont="1" applyFill="1" applyBorder="1" applyAlignment="1">
      <alignment horizontal="center"/>
    </xf>
    <xf numFmtId="0" fontId="14" fillId="10" borderId="45" xfId="0" applyFont="1" applyFill="1" applyBorder="1" applyAlignment="1">
      <alignment horizontal="center"/>
    </xf>
    <xf numFmtId="0" fontId="22" fillId="11" borderId="11" xfId="0" applyFont="1" applyFill="1" applyBorder="1" applyAlignment="1">
      <alignment horizontal="left" vertical="center" wrapText="1"/>
    </xf>
    <xf numFmtId="0" fontId="22" fillId="11" borderId="12" xfId="0" applyFont="1" applyFill="1" applyBorder="1" applyAlignment="1">
      <alignment horizontal="left" vertical="center" wrapText="1"/>
    </xf>
    <xf numFmtId="0" fontId="22" fillId="11" borderId="13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/>
    </xf>
    <xf numFmtId="0" fontId="11" fillId="7" borderId="2" xfId="0" applyFont="1" applyFill="1" applyBorder="1" applyAlignment="1">
      <alignment horizontal="left"/>
    </xf>
    <xf numFmtId="0" fontId="17" fillId="9" borderId="2" xfId="0" applyFont="1" applyFill="1" applyBorder="1" applyAlignment="1">
      <alignment horizontal="right" vertical="center"/>
    </xf>
    <xf numFmtId="0" fontId="16" fillId="9" borderId="2" xfId="0" applyFont="1" applyFill="1" applyBorder="1" applyAlignment="1">
      <alignment horizontal="right" vertical="center"/>
    </xf>
    <xf numFmtId="0" fontId="13" fillId="8" borderId="11" xfId="0" applyFont="1" applyFill="1" applyBorder="1" applyAlignment="1">
      <alignment horizontal="left" vertical="center"/>
    </xf>
    <xf numFmtId="0" fontId="13" fillId="8" borderId="12" xfId="0" applyFont="1" applyFill="1" applyBorder="1" applyAlignment="1">
      <alignment horizontal="left" vertical="center"/>
    </xf>
    <xf numFmtId="0" fontId="13" fillId="8" borderId="10" xfId="0" applyFont="1" applyFill="1" applyBorder="1" applyAlignment="1">
      <alignment horizontal="left" vertical="center"/>
    </xf>
    <xf numFmtId="0" fontId="18" fillId="10" borderId="1" xfId="0" applyFont="1" applyFill="1" applyBorder="1" applyAlignment="1">
      <alignment horizontal="left" vertical="center"/>
    </xf>
    <xf numFmtId="0" fontId="18" fillId="10" borderId="2" xfId="0" applyFont="1" applyFill="1" applyBorder="1" applyAlignment="1">
      <alignment horizontal="left" vertical="center"/>
    </xf>
    <xf numFmtId="0" fontId="18" fillId="10" borderId="3" xfId="0" applyFont="1" applyFill="1" applyBorder="1" applyAlignment="1">
      <alignment horizontal="left" vertical="center"/>
    </xf>
    <xf numFmtId="0" fontId="20" fillId="6" borderId="7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left"/>
    </xf>
    <xf numFmtId="0" fontId="11" fillId="5" borderId="12" xfId="0" applyFont="1" applyFill="1" applyBorder="1" applyAlignment="1">
      <alignment horizontal="left"/>
    </xf>
    <xf numFmtId="0" fontId="11" fillId="5" borderId="13" xfId="0" applyFont="1" applyFill="1" applyBorder="1" applyAlignment="1">
      <alignment horizontal="left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7" fillId="11" borderId="11" xfId="0" applyFont="1" applyFill="1" applyBorder="1" applyAlignment="1">
      <alignment horizontal="left" vertical="center" wrapText="1"/>
    </xf>
    <xf numFmtId="0" fontId="7" fillId="11" borderId="12" xfId="0" applyFont="1" applyFill="1" applyBorder="1" applyAlignment="1">
      <alignment horizontal="left" vertical="center" wrapText="1"/>
    </xf>
    <xf numFmtId="0" fontId="7" fillId="11" borderId="13" xfId="0" applyFont="1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/>
    </xf>
    <xf numFmtId="0" fontId="0" fillId="10" borderId="2" xfId="0" applyFill="1" applyBorder="1" applyAlignment="1">
      <alignment horizontal="left"/>
    </xf>
    <xf numFmtId="0" fontId="0" fillId="10" borderId="3" xfId="0" applyFill="1" applyBorder="1" applyAlignment="1">
      <alignment horizontal="left"/>
    </xf>
    <xf numFmtId="0" fontId="10" fillId="11" borderId="18" xfId="0" applyFont="1" applyFill="1" applyBorder="1" applyAlignment="1">
      <alignment horizontal="left" vertical="center" wrapText="1"/>
    </xf>
    <xf numFmtId="0" fontId="7" fillId="11" borderId="0" xfId="0" applyFont="1" applyFill="1" applyAlignment="1">
      <alignment horizontal="left" vertical="center" wrapText="1"/>
    </xf>
    <xf numFmtId="0" fontId="7" fillId="11" borderId="10" xfId="0" applyFont="1" applyFill="1" applyBorder="1" applyAlignment="1">
      <alignment horizontal="left" vertical="center" wrapText="1"/>
    </xf>
    <xf numFmtId="0" fontId="10" fillId="10" borderId="18" xfId="0" applyFont="1" applyFill="1" applyBorder="1" applyAlignment="1">
      <alignment horizontal="left" vertical="center" wrapText="1"/>
    </xf>
    <xf numFmtId="0" fontId="10" fillId="10" borderId="0" xfId="0" applyFont="1" applyFill="1" applyAlignment="1">
      <alignment horizontal="left" vertical="center"/>
    </xf>
    <xf numFmtId="0" fontId="10" fillId="10" borderId="10" xfId="0" applyFont="1" applyFill="1" applyBorder="1" applyAlignment="1">
      <alignment horizontal="left" vertical="center"/>
    </xf>
    <xf numFmtId="0" fontId="10" fillId="11" borderId="0" xfId="0" applyFont="1" applyFill="1" applyAlignment="1">
      <alignment horizontal="left" vertical="center" wrapText="1"/>
    </xf>
    <xf numFmtId="0" fontId="10" fillId="11" borderId="10" xfId="0" applyFont="1" applyFill="1" applyBorder="1" applyAlignment="1">
      <alignment horizontal="left" vertical="center" wrapText="1"/>
    </xf>
    <xf numFmtId="0" fontId="13" fillId="11" borderId="18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/>
    </xf>
    <xf numFmtId="0" fontId="11" fillId="4" borderId="12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colors>
    <mruColors>
      <color rgb="FFFFFF99"/>
      <color rgb="FFFFFFCC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6803</xdr:colOff>
      <xdr:row>10</xdr:row>
      <xdr:rowOff>20410</xdr:rowOff>
    </xdr:from>
    <xdr:to>
      <xdr:col>4</xdr:col>
      <xdr:colOff>27214</xdr:colOff>
      <xdr:row>10</xdr:row>
      <xdr:rowOff>249010</xdr:rowOff>
    </xdr:to>
    <xdr:sp macro="" textlink="">
      <xdr:nvSpPr>
        <xdr:cNvPr id="5" name="Speech Bubble: Rectangle 4">
          <a:extLst>
            <a:ext uri="{FF2B5EF4-FFF2-40B4-BE49-F238E27FC236}">
              <a16:creationId xmlns:a16="http://schemas.microsoft.com/office/drawing/2014/main" id="{0398ADFB-A301-4281-965D-3C4B463A3CE9}"/>
            </a:ext>
          </a:extLst>
        </xdr:cNvPr>
        <xdr:cNvSpPr/>
      </xdr:nvSpPr>
      <xdr:spPr>
        <a:xfrm>
          <a:off x="1683203" y="2906485"/>
          <a:ext cx="1087211" cy="152400"/>
        </a:xfrm>
        <a:prstGeom prst="wedgeRectCallout">
          <a:avLst>
            <a:gd name="adj1" fmla="val -54320"/>
            <a:gd name="adj2" fmla="val 129294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n-NZ" sz="800" b="1" i="1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Total = 4+ hrs</a:t>
          </a:r>
          <a:r>
            <a:rPr lang="en-NZ" sz="800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NZ" sz="800" b="1" i="1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= 1 day</a:t>
          </a:r>
          <a:endParaRPr lang="en-NZ" sz="12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523874</xdr:colOff>
      <xdr:row>0</xdr:row>
      <xdr:rowOff>39688</xdr:rowOff>
    </xdr:from>
    <xdr:to>
      <xdr:col>6</xdr:col>
      <xdr:colOff>897464</xdr:colOff>
      <xdr:row>0</xdr:row>
      <xdr:rowOff>421505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3E673E-4F4C-9566-E8C3-0FFB15F9B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4749" y="39688"/>
          <a:ext cx="1127653" cy="381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393E0-F61D-4AED-B75C-A043D27E7874}">
  <dimension ref="A1:H74"/>
  <sheetViews>
    <sheetView tabSelected="1" zoomScale="120" zoomScaleNormal="120" workbookViewId="0">
      <selection sqref="A1:G1"/>
    </sheetView>
  </sheetViews>
  <sheetFormatPr defaultRowHeight="15" x14ac:dyDescent="0.25"/>
  <cols>
    <col min="1" max="1" width="6.85546875" customWidth="1"/>
    <col min="3" max="3" width="10.28515625" customWidth="1"/>
    <col min="4" max="4" width="16" customWidth="1"/>
    <col min="5" max="5" width="43.7109375" customWidth="1"/>
    <col min="6" max="6" width="11.28515625" customWidth="1"/>
    <col min="7" max="7" width="14" customWidth="1"/>
    <col min="8" max="8" width="12" customWidth="1"/>
  </cols>
  <sheetData>
    <row r="1" spans="1:7" ht="35.450000000000003" customHeight="1" x14ac:dyDescent="0.25">
      <c r="A1" s="138" t="s">
        <v>0</v>
      </c>
      <c r="B1" s="139"/>
      <c r="C1" s="139"/>
      <c r="D1" s="139"/>
      <c r="E1" s="139"/>
      <c r="F1" s="139"/>
      <c r="G1" s="140"/>
    </row>
    <row r="2" spans="1:7" ht="30" customHeight="1" x14ac:dyDescent="0.25">
      <c r="A2" s="144" t="s">
        <v>1</v>
      </c>
      <c r="B2" s="145"/>
      <c r="C2" s="145"/>
      <c r="D2" s="145"/>
      <c r="E2" s="145"/>
      <c r="F2" s="145"/>
      <c r="G2" s="146"/>
    </row>
    <row r="3" spans="1:7" ht="21" customHeight="1" x14ac:dyDescent="0.25">
      <c r="A3" s="147" t="s">
        <v>2</v>
      </c>
      <c r="B3" s="148"/>
      <c r="C3" s="148"/>
      <c r="D3" s="148"/>
      <c r="E3" s="148"/>
      <c r="F3" s="148"/>
      <c r="G3" s="149"/>
    </row>
    <row r="4" spans="1:7" ht="30" customHeight="1" x14ac:dyDescent="0.25">
      <c r="A4" s="144" t="s">
        <v>3</v>
      </c>
      <c r="B4" s="150"/>
      <c r="C4" s="150"/>
      <c r="D4" s="150"/>
      <c r="E4" s="150"/>
      <c r="F4" s="150"/>
      <c r="G4" s="151"/>
    </row>
    <row r="5" spans="1:7" ht="8.25" customHeight="1" thickBot="1" x14ac:dyDescent="0.3">
      <c r="A5" s="152"/>
      <c r="B5" s="150"/>
      <c r="C5" s="150"/>
      <c r="D5" s="150"/>
      <c r="E5" s="150"/>
      <c r="F5" s="150"/>
      <c r="G5" s="151"/>
    </row>
    <row r="6" spans="1:7" ht="19.5" customHeight="1" thickBot="1" x14ac:dyDescent="0.3">
      <c r="A6" s="8" t="s">
        <v>4</v>
      </c>
      <c r="B6" s="141"/>
      <c r="C6" s="142"/>
      <c r="D6" s="142"/>
      <c r="E6" s="142"/>
      <c r="F6" s="142"/>
      <c r="G6" s="143"/>
    </row>
    <row r="7" spans="1:7" ht="6" customHeight="1" thickBot="1" x14ac:dyDescent="0.3">
      <c r="A7" s="5"/>
      <c r="B7" s="6"/>
      <c r="C7" s="6"/>
      <c r="D7" s="6"/>
      <c r="E7" s="6"/>
      <c r="F7" s="6"/>
      <c r="G7" s="7"/>
    </row>
    <row r="8" spans="1:7" ht="19.5" thickBot="1" x14ac:dyDescent="0.35">
      <c r="A8" s="153" t="s">
        <v>5</v>
      </c>
      <c r="B8" s="154"/>
      <c r="C8" s="154"/>
      <c r="D8" s="154"/>
      <c r="E8" s="154"/>
      <c r="F8" s="154"/>
      <c r="G8" s="155"/>
    </row>
    <row r="9" spans="1:7" ht="19.5" thickBot="1" x14ac:dyDescent="0.35">
      <c r="A9" s="29" t="s">
        <v>6</v>
      </c>
      <c r="B9" s="30"/>
      <c r="C9" s="30"/>
      <c r="D9" s="30"/>
      <c r="E9" s="30"/>
      <c r="F9" s="30"/>
      <c r="G9" s="31"/>
    </row>
    <row r="10" spans="1:7" ht="30.75" thickBot="1" x14ac:dyDescent="0.3">
      <c r="A10" s="33" t="s">
        <v>7</v>
      </c>
      <c r="B10" s="34" t="s">
        <v>8</v>
      </c>
      <c r="C10" s="35" t="s">
        <v>9</v>
      </c>
      <c r="D10" s="35" t="s">
        <v>10</v>
      </c>
      <c r="E10" s="36" t="s">
        <v>11</v>
      </c>
      <c r="F10" s="33" t="s">
        <v>12</v>
      </c>
      <c r="G10" s="33" t="s">
        <v>13</v>
      </c>
    </row>
    <row r="11" spans="1:7" ht="13.5" customHeight="1" x14ac:dyDescent="0.25">
      <c r="A11" s="156" t="s">
        <v>14</v>
      </c>
      <c r="B11" s="43" t="s">
        <v>15</v>
      </c>
      <c r="C11" s="44" t="s">
        <v>16</v>
      </c>
      <c r="D11" s="1"/>
      <c r="E11" s="2"/>
      <c r="F11" s="159">
        <f>SUM(C11:C13)</f>
        <v>4.5</v>
      </c>
      <c r="G11" s="162">
        <f>IF(F11&gt;=4,1,F11/4)</f>
        <v>1</v>
      </c>
    </row>
    <row r="12" spans="1:7" x14ac:dyDescent="0.25">
      <c r="A12" s="157"/>
      <c r="B12" s="45">
        <v>45058</v>
      </c>
      <c r="C12" s="46">
        <v>1.5</v>
      </c>
      <c r="D12" s="47" t="s">
        <v>17</v>
      </c>
      <c r="E12" s="48" t="s">
        <v>18</v>
      </c>
      <c r="F12" s="160"/>
      <c r="G12" s="163"/>
    </row>
    <row r="13" spans="1:7" ht="15.75" thickBot="1" x14ac:dyDescent="0.3">
      <c r="A13" s="158"/>
      <c r="B13" s="49">
        <v>45083</v>
      </c>
      <c r="C13" s="50">
        <v>3</v>
      </c>
      <c r="D13" s="51" t="s">
        <v>19</v>
      </c>
      <c r="E13" s="52" t="s">
        <v>20</v>
      </c>
      <c r="F13" s="161"/>
      <c r="G13" s="164"/>
    </row>
    <row r="14" spans="1:7" x14ac:dyDescent="0.25">
      <c r="A14" s="157" t="s">
        <v>21</v>
      </c>
      <c r="B14" s="45">
        <v>45230</v>
      </c>
      <c r="C14" s="46">
        <v>6</v>
      </c>
      <c r="D14" s="47" t="s">
        <v>17</v>
      </c>
      <c r="E14" s="48" t="s">
        <v>22</v>
      </c>
      <c r="F14" s="160">
        <f>SUM(C14:C15)</f>
        <v>6</v>
      </c>
      <c r="G14" s="162">
        <f>IF(F14&gt;=4,1,F14/4)+G11</f>
        <v>2</v>
      </c>
    </row>
    <row r="15" spans="1:7" ht="15.75" thickBot="1" x14ac:dyDescent="0.3">
      <c r="A15" s="157"/>
      <c r="B15" s="53"/>
      <c r="C15" s="54"/>
      <c r="D15" s="55"/>
      <c r="E15" s="56"/>
      <c r="F15" s="160"/>
      <c r="G15" s="163"/>
    </row>
    <row r="16" spans="1:7" ht="15.75" thickTop="1" x14ac:dyDescent="0.25">
      <c r="A16" s="132">
        <v>1</v>
      </c>
      <c r="B16" s="3"/>
      <c r="C16" s="57"/>
      <c r="D16" s="58"/>
      <c r="E16" s="59"/>
      <c r="F16" s="134">
        <f>SUM(C16:C17)</f>
        <v>0</v>
      </c>
      <c r="G16" s="136">
        <f>IF(F16&gt;=4,1,F16/4)</f>
        <v>0</v>
      </c>
    </row>
    <row r="17" spans="1:7" ht="15.75" thickBot="1" x14ac:dyDescent="0.3">
      <c r="A17" s="133"/>
      <c r="B17" s="4"/>
      <c r="C17" s="60"/>
      <c r="D17" s="61"/>
      <c r="E17" s="62"/>
      <c r="F17" s="135"/>
      <c r="G17" s="137"/>
    </row>
    <row r="18" spans="1:7" x14ac:dyDescent="0.25">
      <c r="A18" s="132">
        <v>2</v>
      </c>
      <c r="B18" s="9"/>
      <c r="C18" s="63"/>
      <c r="D18" s="64"/>
      <c r="E18" s="65"/>
      <c r="F18" s="134">
        <f t="shared" ref="F18" si="0">SUM(C18:C19)</f>
        <v>0</v>
      </c>
      <c r="G18" s="136">
        <f>IF(F18&gt;=4,1,F18/4)+G16</f>
        <v>0</v>
      </c>
    </row>
    <row r="19" spans="1:7" ht="15.75" thickBot="1" x14ac:dyDescent="0.3">
      <c r="A19" s="133"/>
      <c r="B19" s="10"/>
      <c r="C19" s="60"/>
      <c r="D19" s="66"/>
      <c r="E19" s="67"/>
      <c r="F19" s="135"/>
      <c r="G19" s="137"/>
    </row>
    <row r="20" spans="1:7" x14ac:dyDescent="0.25">
      <c r="A20" s="132">
        <v>3</v>
      </c>
      <c r="B20" s="9"/>
      <c r="C20" s="63"/>
      <c r="D20" s="64"/>
      <c r="E20" s="65"/>
      <c r="F20" s="134">
        <f t="shared" ref="F20" si="1">SUM(C20:C21)</f>
        <v>0</v>
      </c>
      <c r="G20" s="136">
        <f>IF(F20&gt;=4,1,F20/4)+G18</f>
        <v>0</v>
      </c>
    </row>
    <row r="21" spans="1:7" ht="15.75" thickBot="1" x14ac:dyDescent="0.3">
      <c r="A21" s="133"/>
      <c r="B21" s="11"/>
      <c r="C21" s="60"/>
      <c r="D21" s="66"/>
      <c r="E21" s="67"/>
      <c r="F21" s="135"/>
      <c r="G21" s="137"/>
    </row>
    <row r="22" spans="1:7" x14ac:dyDescent="0.25">
      <c r="A22" s="132">
        <v>4</v>
      </c>
      <c r="B22" s="9"/>
      <c r="C22" s="63"/>
      <c r="D22" s="64"/>
      <c r="E22" s="65"/>
      <c r="F22" s="134">
        <f t="shared" ref="F22" si="2">SUM(C22:C23)</f>
        <v>0</v>
      </c>
      <c r="G22" s="136">
        <f>IF(F22&gt;=4,1,F22/4)+G20</f>
        <v>0</v>
      </c>
    </row>
    <row r="23" spans="1:7" ht="15.75" thickBot="1" x14ac:dyDescent="0.3">
      <c r="A23" s="133"/>
      <c r="B23" s="11"/>
      <c r="C23" s="60"/>
      <c r="D23" s="66"/>
      <c r="E23" s="67"/>
      <c r="F23" s="135"/>
      <c r="G23" s="137"/>
    </row>
    <row r="24" spans="1:7" x14ac:dyDescent="0.25">
      <c r="A24" s="132">
        <v>5</v>
      </c>
      <c r="B24" s="9"/>
      <c r="C24" s="68"/>
      <c r="D24" s="64"/>
      <c r="E24" s="65"/>
      <c r="F24" s="134">
        <f>SUM(C24:C25)</f>
        <v>0</v>
      </c>
      <c r="G24" s="136">
        <f>IF(F24&gt;=4,1,F24/4)+G22</f>
        <v>0</v>
      </c>
    </row>
    <row r="25" spans="1:7" ht="15.75" thickBot="1" x14ac:dyDescent="0.3">
      <c r="A25" s="133"/>
      <c r="B25" s="10"/>
      <c r="C25" s="69"/>
      <c r="D25" s="66"/>
      <c r="E25" s="67"/>
      <c r="F25" s="135"/>
      <c r="G25" s="137"/>
    </row>
    <row r="26" spans="1:7" x14ac:dyDescent="0.25">
      <c r="A26" s="132">
        <v>6</v>
      </c>
      <c r="B26" s="9"/>
      <c r="C26" s="63"/>
      <c r="D26" s="64"/>
      <c r="E26" s="65"/>
      <c r="F26" s="134">
        <f>SUM(C26:C27)</f>
        <v>0</v>
      </c>
      <c r="G26" s="136">
        <f>IF(F26&gt;=4,1,F26/4)+G24</f>
        <v>0</v>
      </c>
    </row>
    <row r="27" spans="1:7" ht="15.75" thickBot="1" x14ac:dyDescent="0.3">
      <c r="A27" s="133"/>
      <c r="B27" s="11"/>
      <c r="C27" s="60"/>
      <c r="D27" s="66"/>
      <c r="E27" s="67"/>
      <c r="F27" s="135"/>
      <c r="G27" s="137"/>
    </row>
    <row r="28" spans="1:7" x14ac:dyDescent="0.25">
      <c r="A28" s="132">
        <v>7</v>
      </c>
      <c r="B28" s="9"/>
      <c r="C28" s="68"/>
      <c r="D28" s="64"/>
      <c r="E28" s="65"/>
      <c r="F28" s="134">
        <f>SUM(C28:C29)</f>
        <v>0</v>
      </c>
      <c r="G28" s="136">
        <f>IF(F28&gt;=4,1,F28/4)+G26</f>
        <v>0</v>
      </c>
    </row>
    <row r="29" spans="1:7" ht="15.75" thickBot="1" x14ac:dyDescent="0.3">
      <c r="A29" s="133"/>
      <c r="B29" s="11"/>
      <c r="C29" s="69"/>
      <c r="D29" s="66"/>
      <c r="E29" s="67"/>
      <c r="F29" s="135"/>
      <c r="G29" s="137"/>
    </row>
    <row r="30" spans="1:7" x14ac:dyDescent="0.25">
      <c r="A30" s="132">
        <v>8</v>
      </c>
      <c r="B30" s="9"/>
      <c r="C30" s="68"/>
      <c r="D30" s="64"/>
      <c r="E30" s="65"/>
      <c r="F30" s="134">
        <f>SUM(C30:C31)</f>
        <v>0</v>
      </c>
      <c r="G30" s="136">
        <f>IF(F30&gt;=4,1,F30/4)+G28</f>
        <v>0</v>
      </c>
    </row>
    <row r="31" spans="1:7" ht="15.75" thickBot="1" x14ac:dyDescent="0.3">
      <c r="A31" s="133"/>
      <c r="B31" s="10"/>
      <c r="C31" s="60"/>
      <c r="D31" s="66"/>
      <c r="E31" s="67"/>
      <c r="F31" s="135"/>
      <c r="G31" s="137"/>
    </row>
    <row r="32" spans="1:7" x14ac:dyDescent="0.25">
      <c r="A32" s="132">
        <v>9</v>
      </c>
      <c r="B32" s="9"/>
      <c r="C32" s="63"/>
      <c r="D32" s="64"/>
      <c r="E32" s="65"/>
      <c r="F32" s="134">
        <f>SUM(C32:C33)</f>
        <v>0</v>
      </c>
      <c r="G32" s="136">
        <f>IF(F32&gt;=4,1,F32/4)+G30</f>
        <v>0</v>
      </c>
    </row>
    <row r="33" spans="1:7" ht="15.75" thickBot="1" x14ac:dyDescent="0.3">
      <c r="A33" s="133"/>
      <c r="B33" s="11"/>
      <c r="C33" s="60"/>
      <c r="D33" s="66"/>
      <c r="E33" s="67"/>
      <c r="F33" s="135"/>
      <c r="G33" s="137"/>
    </row>
    <row r="34" spans="1:7" ht="15" customHeight="1" x14ac:dyDescent="0.25">
      <c r="A34" s="132">
        <v>10</v>
      </c>
      <c r="B34" s="9"/>
      <c r="C34" s="68"/>
      <c r="D34" s="64"/>
      <c r="E34" s="65"/>
      <c r="F34" s="134">
        <f>SUM(C34:C35)</f>
        <v>0</v>
      </c>
      <c r="G34" s="136">
        <f>IF(F34&gt;=4,1,F34/4)+G32</f>
        <v>0</v>
      </c>
    </row>
    <row r="35" spans="1:7" ht="15.75" thickBot="1" x14ac:dyDescent="0.3">
      <c r="A35" s="133"/>
      <c r="B35" s="12"/>
      <c r="C35" s="69"/>
      <c r="D35" s="70"/>
      <c r="E35" s="71"/>
      <c r="F35" s="166"/>
      <c r="G35" s="165"/>
    </row>
    <row r="36" spans="1:7" ht="30.75" customHeight="1" thickBot="1" x14ac:dyDescent="0.3">
      <c r="A36" s="103" t="s">
        <v>23</v>
      </c>
      <c r="B36" s="104"/>
      <c r="C36" s="104"/>
      <c r="D36" s="104"/>
      <c r="E36" s="104"/>
      <c r="F36" s="104"/>
      <c r="G36" s="105"/>
    </row>
    <row r="37" spans="1:7" ht="30.75" thickBot="1" x14ac:dyDescent="0.3">
      <c r="A37" s="33" t="s">
        <v>24</v>
      </c>
      <c r="B37" s="39" t="s">
        <v>8</v>
      </c>
      <c r="C37" s="40" t="s">
        <v>25</v>
      </c>
      <c r="D37" s="40" t="s">
        <v>10</v>
      </c>
      <c r="E37" s="97" t="s">
        <v>26</v>
      </c>
      <c r="F37" s="98"/>
      <c r="G37" s="33" t="s">
        <v>27</v>
      </c>
    </row>
    <row r="38" spans="1:7" ht="15.75" thickTop="1" x14ac:dyDescent="0.25">
      <c r="A38" s="37">
        <v>1</v>
      </c>
      <c r="B38" s="23"/>
      <c r="C38" s="87"/>
      <c r="D38" s="24"/>
      <c r="E38" s="99"/>
      <c r="F38" s="100"/>
      <c r="G38" s="28">
        <f>C38</f>
        <v>0</v>
      </c>
    </row>
    <row r="39" spans="1:7" x14ac:dyDescent="0.25">
      <c r="A39" s="37">
        <v>2</v>
      </c>
      <c r="B39" s="25"/>
      <c r="C39" s="88"/>
      <c r="D39" s="16"/>
      <c r="E39" s="101"/>
      <c r="F39" s="102"/>
      <c r="G39" s="17">
        <f>C39+G38</f>
        <v>0</v>
      </c>
    </row>
    <row r="40" spans="1:7" x14ac:dyDescent="0.25">
      <c r="A40" s="37">
        <v>3</v>
      </c>
      <c r="B40" s="25"/>
      <c r="C40" s="89"/>
      <c r="D40" s="16"/>
      <c r="E40" s="101"/>
      <c r="F40" s="102"/>
      <c r="G40" s="17">
        <f t="shared" ref="G40:G42" si="3">C40+G39</f>
        <v>0</v>
      </c>
    </row>
    <row r="41" spans="1:7" x14ac:dyDescent="0.25">
      <c r="A41" s="37">
        <v>4</v>
      </c>
      <c r="B41" s="25"/>
      <c r="C41" s="91"/>
      <c r="D41" s="16"/>
      <c r="E41" s="101"/>
      <c r="F41" s="102"/>
      <c r="G41" s="17">
        <f t="shared" si="3"/>
        <v>0</v>
      </c>
    </row>
    <row r="42" spans="1:7" ht="15.75" thickBot="1" x14ac:dyDescent="0.3">
      <c r="A42" s="38">
        <v>5</v>
      </c>
      <c r="B42" s="26"/>
      <c r="C42" s="90"/>
      <c r="D42" s="27"/>
      <c r="E42" s="92"/>
      <c r="F42" s="93"/>
      <c r="G42" s="17">
        <f t="shared" si="3"/>
        <v>0</v>
      </c>
    </row>
    <row r="43" spans="1:7" ht="25.5" customHeight="1" thickBot="1" x14ac:dyDescent="0.3">
      <c r="A43" s="94" t="s">
        <v>28</v>
      </c>
      <c r="B43" s="95"/>
      <c r="C43" s="95"/>
      <c r="D43" s="95"/>
      <c r="E43" s="95"/>
      <c r="F43" s="95"/>
      <c r="G43" s="96"/>
    </row>
    <row r="44" spans="1:7" ht="30.75" thickBot="1" x14ac:dyDescent="0.3">
      <c r="A44" s="33" t="s">
        <v>24</v>
      </c>
      <c r="B44" s="39" t="s">
        <v>8</v>
      </c>
      <c r="C44" s="40" t="s">
        <v>25</v>
      </c>
      <c r="D44" s="40" t="s">
        <v>10</v>
      </c>
      <c r="E44" s="97" t="s">
        <v>29</v>
      </c>
      <c r="F44" s="98"/>
      <c r="G44" s="33" t="s">
        <v>27</v>
      </c>
    </row>
    <row r="45" spans="1:7" ht="15.75" thickTop="1" x14ac:dyDescent="0.25">
      <c r="A45" s="37">
        <v>1</v>
      </c>
      <c r="B45" s="23"/>
      <c r="C45" s="87"/>
      <c r="D45" s="24"/>
      <c r="E45" s="99"/>
      <c r="F45" s="100"/>
      <c r="G45" s="28">
        <f>C45</f>
        <v>0</v>
      </c>
    </row>
    <row r="46" spans="1:7" x14ac:dyDescent="0.25">
      <c r="A46" s="37">
        <v>2</v>
      </c>
      <c r="B46" s="25"/>
      <c r="C46" s="88"/>
      <c r="D46" s="16"/>
      <c r="E46" s="101"/>
      <c r="F46" s="102"/>
      <c r="G46" s="17">
        <f>C46+G45</f>
        <v>0</v>
      </c>
    </row>
    <row r="47" spans="1:7" x14ac:dyDescent="0.25">
      <c r="A47" s="37">
        <v>3</v>
      </c>
      <c r="B47" s="25"/>
      <c r="C47" s="89"/>
      <c r="D47" s="16"/>
      <c r="E47" s="101"/>
      <c r="F47" s="102"/>
      <c r="G47" s="17">
        <f t="shared" ref="G47:G49" si="4">C47+G46</f>
        <v>0</v>
      </c>
    </row>
    <row r="48" spans="1:7" x14ac:dyDescent="0.25">
      <c r="A48" s="37">
        <v>4</v>
      </c>
      <c r="B48" s="25"/>
      <c r="C48" s="91"/>
      <c r="D48" s="16"/>
      <c r="E48" s="101"/>
      <c r="F48" s="102"/>
      <c r="G48" s="17">
        <f t="shared" si="4"/>
        <v>0</v>
      </c>
    </row>
    <row r="49" spans="1:8" ht="15.75" thickBot="1" x14ac:dyDescent="0.3">
      <c r="A49" s="38">
        <v>5</v>
      </c>
      <c r="B49" s="26"/>
      <c r="C49" s="90"/>
      <c r="D49" s="27"/>
      <c r="E49" s="92"/>
      <c r="F49" s="93"/>
      <c r="G49" s="17">
        <f t="shared" si="4"/>
        <v>0</v>
      </c>
    </row>
    <row r="50" spans="1:8" ht="18" customHeight="1" thickBot="1" x14ac:dyDescent="0.3"/>
    <row r="51" spans="1:8" ht="18.75" x14ac:dyDescent="0.3">
      <c r="A51" s="124" t="s">
        <v>30</v>
      </c>
      <c r="B51" s="125"/>
      <c r="C51" s="125"/>
      <c r="D51" s="125"/>
      <c r="E51" s="125"/>
      <c r="F51" s="125"/>
      <c r="G51" s="125"/>
      <c r="H51" s="126"/>
    </row>
    <row r="52" spans="1:8" ht="21.95" customHeight="1" thickBot="1" x14ac:dyDescent="0.3">
      <c r="A52" s="127" t="s">
        <v>31</v>
      </c>
      <c r="B52" s="128"/>
      <c r="C52" s="128"/>
      <c r="D52" s="128"/>
      <c r="E52" s="128"/>
      <c r="F52" s="128"/>
      <c r="G52" s="128"/>
      <c r="H52" s="129"/>
    </row>
    <row r="53" spans="1:8" ht="49.5" thickBot="1" x14ac:dyDescent="0.3">
      <c r="A53" s="41" t="s">
        <v>24</v>
      </c>
      <c r="B53" s="39" t="s">
        <v>8</v>
      </c>
      <c r="C53" s="40" t="s">
        <v>9</v>
      </c>
      <c r="D53" s="40" t="s">
        <v>10</v>
      </c>
      <c r="E53" s="40" t="s">
        <v>11</v>
      </c>
      <c r="F53" s="42" t="s">
        <v>32</v>
      </c>
      <c r="G53" s="33" t="s">
        <v>12</v>
      </c>
      <c r="H53" s="33" t="s">
        <v>13</v>
      </c>
    </row>
    <row r="54" spans="1:8" ht="15.75" thickTop="1" x14ac:dyDescent="0.25">
      <c r="A54" s="119">
        <v>1</v>
      </c>
      <c r="B54" s="72"/>
      <c r="C54" s="57"/>
      <c r="D54" s="58"/>
      <c r="E54" s="58"/>
      <c r="F54" s="73"/>
      <c r="G54" s="130">
        <f>SUM(C54:C55)</f>
        <v>0</v>
      </c>
      <c r="H54" s="116">
        <f>IF(G54&gt;=4,1,G54/4)</f>
        <v>0</v>
      </c>
    </row>
    <row r="55" spans="1:8" ht="15.75" thickBot="1" x14ac:dyDescent="0.3">
      <c r="A55" s="120"/>
      <c r="B55" s="74"/>
      <c r="C55" s="60"/>
      <c r="D55" s="75"/>
      <c r="E55" s="75"/>
      <c r="F55" s="76"/>
      <c r="G55" s="131"/>
      <c r="H55" s="118"/>
    </row>
    <row r="56" spans="1:8" x14ac:dyDescent="0.25">
      <c r="A56" s="119">
        <v>2</v>
      </c>
      <c r="B56" s="77"/>
      <c r="C56" s="68"/>
      <c r="D56" s="64"/>
      <c r="E56" s="64"/>
      <c r="F56" s="78"/>
      <c r="G56" s="121">
        <f t="shared" ref="G56" si="5">SUM(C56:C57)</f>
        <v>0</v>
      </c>
      <c r="H56" s="116">
        <f>IF(G56&gt;=4,1,G56/4)+H54</f>
        <v>0</v>
      </c>
    </row>
    <row r="57" spans="1:8" ht="15.75" thickBot="1" x14ac:dyDescent="0.3">
      <c r="A57" s="120"/>
      <c r="B57" s="79"/>
      <c r="C57" s="69"/>
      <c r="D57" s="80"/>
      <c r="E57" s="80"/>
      <c r="F57" s="81"/>
      <c r="G57" s="122"/>
      <c r="H57" s="117"/>
    </row>
    <row r="58" spans="1:8" x14ac:dyDescent="0.25">
      <c r="A58" s="119">
        <v>3</v>
      </c>
      <c r="B58" s="77"/>
      <c r="C58" s="68"/>
      <c r="D58" s="64"/>
      <c r="E58" s="64"/>
      <c r="F58" s="78"/>
      <c r="G58" s="121">
        <f t="shared" ref="G58" si="6">SUM(C58:C59)</f>
        <v>0</v>
      </c>
      <c r="H58" s="116">
        <f>IF(G58&gt;=4,1,G58/4)+H56</f>
        <v>0</v>
      </c>
    </row>
    <row r="59" spans="1:8" ht="15.75" thickBot="1" x14ac:dyDescent="0.3">
      <c r="A59" s="120"/>
      <c r="B59" s="82"/>
      <c r="C59" s="69"/>
      <c r="D59" s="80"/>
      <c r="E59" s="80"/>
      <c r="F59" s="81"/>
      <c r="G59" s="122"/>
      <c r="H59" s="117"/>
    </row>
    <row r="60" spans="1:8" x14ac:dyDescent="0.25">
      <c r="A60" s="119">
        <v>4</v>
      </c>
      <c r="B60" s="77"/>
      <c r="C60" s="68"/>
      <c r="D60" s="64"/>
      <c r="E60" s="64"/>
      <c r="F60" s="78"/>
      <c r="G60" s="121">
        <f t="shared" ref="G60" si="7">SUM(C60:C61)</f>
        <v>0</v>
      </c>
      <c r="H60" s="116">
        <f>IF(G60&gt;=4,1,G60/4)+H58</f>
        <v>0</v>
      </c>
    </row>
    <row r="61" spans="1:8" ht="15.75" thickBot="1" x14ac:dyDescent="0.3">
      <c r="A61" s="120"/>
      <c r="B61" s="83"/>
      <c r="C61" s="69"/>
      <c r="D61" s="80"/>
      <c r="E61" s="80"/>
      <c r="F61" s="81"/>
      <c r="G61" s="122"/>
      <c r="H61" s="117"/>
    </row>
    <row r="62" spans="1:8" x14ac:dyDescent="0.25">
      <c r="A62" s="119">
        <v>5</v>
      </c>
      <c r="B62" s="77"/>
      <c r="C62" s="68"/>
      <c r="D62" s="64"/>
      <c r="E62" s="64"/>
      <c r="F62" s="78"/>
      <c r="G62" s="121">
        <f>SUM(C62:C63)</f>
        <v>0</v>
      </c>
      <c r="H62" s="116">
        <f>IF(G62&gt;=4,1,G62/4)+H60</f>
        <v>0</v>
      </c>
    </row>
    <row r="63" spans="1:8" ht="15.75" thickBot="1" x14ac:dyDescent="0.3">
      <c r="A63" s="120"/>
      <c r="B63" s="84"/>
      <c r="C63" s="85"/>
      <c r="D63" s="66"/>
      <c r="E63" s="66"/>
      <c r="F63" s="86"/>
      <c r="G63" s="123"/>
      <c r="H63" s="118"/>
    </row>
    <row r="64" spans="1:8" ht="28.5" customHeight="1" thickBot="1" x14ac:dyDescent="0.3">
      <c r="A64" s="103" t="s">
        <v>33</v>
      </c>
      <c r="B64" s="104"/>
      <c r="C64" s="104"/>
      <c r="D64" s="104"/>
      <c r="E64" s="104"/>
      <c r="F64" s="104"/>
      <c r="G64" s="104"/>
      <c r="H64" s="105"/>
    </row>
    <row r="65" spans="1:8" ht="30.75" thickBot="1" x14ac:dyDescent="0.3">
      <c r="A65" s="33" t="s">
        <v>24</v>
      </c>
      <c r="B65" s="39" t="s">
        <v>8</v>
      </c>
      <c r="C65" s="40" t="s">
        <v>25</v>
      </c>
      <c r="D65" s="40" t="s">
        <v>10</v>
      </c>
      <c r="E65" s="97" t="s">
        <v>29</v>
      </c>
      <c r="F65" s="98"/>
      <c r="G65" s="33" t="s">
        <v>27</v>
      </c>
      <c r="H65" s="18"/>
    </row>
    <row r="66" spans="1:8" ht="15.75" thickTop="1" x14ac:dyDescent="0.25">
      <c r="A66" s="37">
        <v>1</v>
      </c>
      <c r="B66" s="23"/>
      <c r="C66" s="87"/>
      <c r="D66" s="24"/>
      <c r="E66" s="99"/>
      <c r="F66" s="100"/>
      <c r="G66" s="20">
        <f>C66</f>
        <v>0</v>
      </c>
      <c r="H66" s="18"/>
    </row>
    <row r="67" spans="1:8" x14ac:dyDescent="0.25">
      <c r="A67" s="37">
        <v>2</v>
      </c>
      <c r="B67" s="25"/>
      <c r="C67" s="88"/>
      <c r="D67" s="16"/>
      <c r="E67" s="101"/>
      <c r="F67" s="102"/>
      <c r="G67" s="21">
        <f>C67+G66</f>
        <v>0</v>
      </c>
      <c r="H67" s="18"/>
    </row>
    <row r="68" spans="1:8" x14ac:dyDescent="0.25">
      <c r="A68" s="37">
        <v>3</v>
      </c>
      <c r="B68" s="25"/>
      <c r="C68" s="89"/>
      <c r="D68" s="16"/>
      <c r="E68" s="101"/>
      <c r="F68" s="102"/>
      <c r="G68" s="21">
        <f t="shared" ref="G68:G70" si="8">C68+G67</f>
        <v>0</v>
      </c>
      <c r="H68" s="18"/>
    </row>
    <row r="69" spans="1:8" x14ac:dyDescent="0.25">
      <c r="A69" s="37">
        <v>4</v>
      </c>
      <c r="B69" s="25"/>
      <c r="C69" s="91"/>
      <c r="D69" s="16"/>
      <c r="E69" s="101"/>
      <c r="F69" s="102"/>
      <c r="G69" s="21">
        <f t="shared" si="8"/>
        <v>0</v>
      </c>
      <c r="H69" s="18"/>
    </row>
    <row r="70" spans="1:8" ht="15.75" thickBot="1" x14ac:dyDescent="0.3">
      <c r="A70" s="38">
        <v>5</v>
      </c>
      <c r="B70" s="26"/>
      <c r="C70" s="90"/>
      <c r="D70" s="27"/>
      <c r="E70" s="92"/>
      <c r="F70" s="93"/>
      <c r="G70" s="22">
        <f t="shared" si="8"/>
        <v>0</v>
      </c>
      <c r="H70" s="19"/>
    </row>
    <row r="71" spans="1:8" ht="15.75" thickBot="1" x14ac:dyDescent="0.3">
      <c r="A71" s="13"/>
      <c r="G71" s="14"/>
      <c r="H71" s="15"/>
    </row>
    <row r="72" spans="1:8" ht="19.5" thickBot="1" x14ac:dyDescent="0.35">
      <c r="A72" s="106" t="s">
        <v>34</v>
      </c>
      <c r="B72" s="107"/>
      <c r="C72" s="107"/>
      <c r="D72" s="108" t="s">
        <v>35</v>
      </c>
      <c r="E72" s="109"/>
      <c r="F72" s="109"/>
      <c r="G72" s="109"/>
      <c r="H72" s="32"/>
    </row>
    <row r="73" spans="1:8" ht="20.45" customHeight="1" thickBot="1" x14ac:dyDescent="0.3">
      <c r="A73" s="110" t="s">
        <v>36</v>
      </c>
      <c r="B73" s="111"/>
      <c r="C73" s="111"/>
      <c r="D73" s="111"/>
      <c r="E73" s="111"/>
      <c r="F73" s="111"/>
      <c r="G73" s="111"/>
      <c r="H73" s="112"/>
    </row>
    <row r="74" spans="1:8" ht="19.5" customHeight="1" thickBot="1" x14ac:dyDescent="0.3">
      <c r="A74" s="113"/>
      <c r="B74" s="114"/>
      <c r="C74" s="114"/>
      <c r="D74" s="114"/>
      <c r="E74" s="114"/>
      <c r="F74" s="114"/>
      <c r="G74" s="114"/>
      <c r="H74" s="115"/>
    </row>
  </sheetData>
  <mergeCells count="85">
    <mergeCell ref="G34:G35"/>
    <mergeCell ref="F32:F33"/>
    <mergeCell ref="F34:F35"/>
    <mergeCell ref="G18:G19"/>
    <mergeCell ref="G20:G21"/>
    <mergeCell ref="G22:G23"/>
    <mergeCell ref="G24:G25"/>
    <mergeCell ref="G26:G27"/>
    <mergeCell ref="G28:G29"/>
    <mergeCell ref="G30:G31"/>
    <mergeCell ref="G32:G33"/>
    <mergeCell ref="A34:A35"/>
    <mergeCell ref="F18:F19"/>
    <mergeCell ref="F20:F21"/>
    <mergeCell ref="F22:F23"/>
    <mergeCell ref="F24:F25"/>
    <mergeCell ref="F26:F27"/>
    <mergeCell ref="F28:F29"/>
    <mergeCell ref="F30:F31"/>
    <mergeCell ref="A18:A19"/>
    <mergeCell ref="A20:A21"/>
    <mergeCell ref="A22:A23"/>
    <mergeCell ref="A24:A25"/>
    <mergeCell ref="A26:A27"/>
    <mergeCell ref="A28:A29"/>
    <mergeCell ref="A30:A31"/>
    <mergeCell ref="A32:A33"/>
    <mergeCell ref="A16:A17"/>
    <mergeCell ref="F16:F17"/>
    <mergeCell ref="G16:G17"/>
    <mergeCell ref="A1:G1"/>
    <mergeCell ref="B6:G6"/>
    <mergeCell ref="A2:G2"/>
    <mergeCell ref="A3:G3"/>
    <mergeCell ref="A4:G4"/>
    <mergeCell ref="A5:G5"/>
    <mergeCell ref="A8:G8"/>
    <mergeCell ref="A11:A13"/>
    <mergeCell ref="F11:F13"/>
    <mergeCell ref="G11:G13"/>
    <mergeCell ref="A14:A15"/>
    <mergeCell ref="F14:F15"/>
    <mergeCell ref="G14:G15"/>
    <mergeCell ref="A51:H51"/>
    <mergeCell ref="A52:H52"/>
    <mergeCell ref="A54:A55"/>
    <mergeCell ref="G54:G55"/>
    <mergeCell ref="H54:H55"/>
    <mergeCell ref="A72:C72"/>
    <mergeCell ref="D72:G72"/>
    <mergeCell ref="A73:H73"/>
    <mergeCell ref="A74:H74"/>
    <mergeCell ref="H56:H57"/>
    <mergeCell ref="H58:H59"/>
    <mergeCell ref="H60:H61"/>
    <mergeCell ref="H62:H63"/>
    <mergeCell ref="A60:A61"/>
    <mergeCell ref="G60:G61"/>
    <mergeCell ref="A62:A63"/>
    <mergeCell ref="G62:G63"/>
    <mergeCell ref="A56:A57"/>
    <mergeCell ref="G56:G57"/>
    <mergeCell ref="A58:A59"/>
    <mergeCell ref="G58:G59"/>
    <mergeCell ref="E41:F41"/>
    <mergeCell ref="E42:F42"/>
    <mergeCell ref="A36:G36"/>
    <mergeCell ref="E37:F37"/>
    <mergeCell ref="E38:F38"/>
    <mergeCell ref="E39:F39"/>
    <mergeCell ref="E40:F40"/>
    <mergeCell ref="E69:F69"/>
    <mergeCell ref="E70:F70"/>
    <mergeCell ref="A64:H64"/>
    <mergeCell ref="E65:F65"/>
    <mergeCell ref="E66:F66"/>
    <mergeCell ref="E67:F67"/>
    <mergeCell ref="E68:F68"/>
    <mergeCell ref="E49:F49"/>
    <mergeCell ref="A43:G43"/>
    <mergeCell ref="E44:F44"/>
    <mergeCell ref="E45:F45"/>
    <mergeCell ref="E46:F46"/>
    <mergeCell ref="E47:F47"/>
    <mergeCell ref="E48:F48"/>
  </mergeCells>
  <conditionalFormatting sqref="C16:C35">
    <cfRule type="expression" dxfId="4" priority="5">
      <formula>MOD(ROUND(C16,2),1)=0</formula>
    </cfRule>
  </conditionalFormatting>
  <conditionalFormatting sqref="C38:C42">
    <cfRule type="expression" dxfId="3" priority="3">
      <formula>MOD(ROUND(C38,2),1)=0</formula>
    </cfRule>
  </conditionalFormatting>
  <conditionalFormatting sqref="C45:C49">
    <cfRule type="expression" dxfId="2" priority="2">
      <formula>MOD(ROUND(C45,2),1)=0</formula>
    </cfRule>
  </conditionalFormatting>
  <conditionalFormatting sqref="C54:C63">
    <cfRule type="expression" dxfId="1" priority="4">
      <formula>MOD(ROUND(C54,2),1)=0</formula>
    </cfRule>
  </conditionalFormatting>
  <conditionalFormatting sqref="C66:C70">
    <cfRule type="expression" dxfId="0" priority="1">
      <formula>MOD(ROUND(C66,2),1)=0</formula>
    </cfRule>
  </conditionalFormatting>
  <pageMargins left="0.7" right="0.7" top="0.75" bottom="0.75" header="0.3" footer="0.3"/>
  <pageSetup orientation="landscape" horizontalDpi="1200" verticalDpi="1200" r:id="rId1"/>
  <ignoredErrors>
    <ignoredError sqref="F32 F30 F28 F26 F24 F22 F20 F18 F16 G60 G58 G56 G54 F14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f0a413-ae49-48a9-8ee9-a23811f5b866">
      <Terms xmlns="http://schemas.microsoft.com/office/infopath/2007/PartnerControls"/>
    </lcf76f155ced4ddcb4097134ff3c332f>
    <TaxCatchAll xmlns="e831aaf6-649d-4b34-92cc-bce9b67fdc5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CAE0FB7E9FA441A0D6FD10D5203E1A" ma:contentTypeVersion="18" ma:contentTypeDescription="Create a new document." ma:contentTypeScope="" ma:versionID="7806bd067c21d0a3cd4bdafa9808a950">
  <xsd:schema xmlns:xsd="http://www.w3.org/2001/XMLSchema" xmlns:xs="http://www.w3.org/2001/XMLSchema" xmlns:p="http://schemas.microsoft.com/office/2006/metadata/properties" xmlns:ns2="dff0a413-ae49-48a9-8ee9-a23811f5b866" xmlns:ns3="e831aaf6-649d-4b34-92cc-bce9b67fdc53" targetNamespace="http://schemas.microsoft.com/office/2006/metadata/properties" ma:root="true" ma:fieldsID="79400652de2a1378ecf181087e39ed17" ns2:_="" ns3:_="">
    <xsd:import namespace="dff0a413-ae49-48a9-8ee9-a23811f5b866"/>
    <xsd:import namespace="e831aaf6-649d-4b34-92cc-bce9b67fd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0a413-ae49-48a9-8ee9-a23811f5b8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3c612c-6986-461f-a785-56f555c8a7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1aaf6-649d-4b34-92cc-bce9b67fdc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d0383ea-b55d-43e2-af20-cca9fd8a9125}" ma:internalName="TaxCatchAll" ma:showField="CatchAllData" ma:web="e831aaf6-649d-4b34-92cc-bce9b67fd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0524C9-3F51-4DAE-A028-9652A5AAEB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959FCE-7656-4D94-8BE7-A1ED77794573}">
  <ds:schemaRefs>
    <ds:schemaRef ds:uri="http://schemas.microsoft.com/office/2006/metadata/properties"/>
    <ds:schemaRef ds:uri="http://schemas.microsoft.com/office/infopath/2007/PartnerControls"/>
    <ds:schemaRef ds:uri="dff0a413-ae49-48a9-8ee9-a23811f5b866"/>
    <ds:schemaRef ds:uri="e831aaf6-649d-4b34-92cc-bce9b67fdc53"/>
  </ds:schemaRefs>
</ds:datastoreItem>
</file>

<file path=customXml/itemProps3.xml><?xml version="1.0" encoding="utf-8"?>
<ds:datastoreItem xmlns:ds="http://schemas.openxmlformats.org/officeDocument/2006/customXml" ds:itemID="{9243CD92-8798-4E36-8F25-0F1120C5CC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f0a413-ae49-48a9-8ee9-a23811f5b866"/>
    <ds:schemaRef ds:uri="e831aaf6-649d-4b34-92cc-bce9b67fdc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NZOIA Sonya Sutherland</dc:creator>
  <cp:keywords/>
  <dc:description/>
  <cp:lastModifiedBy>NZOIA Sonya Sutherland</cp:lastModifiedBy>
  <cp:revision/>
  <dcterms:created xsi:type="dcterms:W3CDTF">2024-01-09T03:53:34Z</dcterms:created>
  <dcterms:modified xsi:type="dcterms:W3CDTF">2024-03-26T02:02:23Z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0x0101009ECAE0FB7E9FA441A0D6FD10D5203E1A</vt:lpwstr>
  </property>
  <property fmtid="{D5CDD505-2E9C-101B-9397-08002B2CF9AE}" pid="3" name="MediaServiceImageTags">
    <vt:lpwstr/>
  </property>
</Properties>
</file>